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9600" windowHeight="8550"/>
  </bookViews>
  <sheets>
    <sheet name="FA-KU Matrix" sheetId="3" r:id="rId1"/>
  </sheets>
  <definedNames>
    <definedName name="_xlnm._FilterDatabase" localSheetId="0" hidden="1">'FA-KU Matrix'!$A$1:$S$68</definedName>
    <definedName name="_xlnm.Print_Titles" localSheetId="0">'FA-KU Matrix'!$1:$1</definedName>
  </definedNames>
  <calcPr calcId="125725"/>
</workbook>
</file>

<file path=xl/calcChain.xml><?xml version="1.0" encoding="utf-8"?>
<calcChain xmlns="http://schemas.openxmlformats.org/spreadsheetml/2006/main">
  <c r="B2" i="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C68"/>
  <c r="D68"/>
  <c r="E68"/>
  <c r="F68"/>
  <c r="G68"/>
  <c r="H68"/>
  <c r="I68"/>
  <c r="J68"/>
  <c r="K68"/>
  <c r="L68"/>
  <c r="M68"/>
  <c r="N68"/>
  <c r="O68"/>
  <c r="P68"/>
  <c r="Q68"/>
  <c r="R68"/>
  <c r="S68"/>
  <c r="C69"/>
  <c r="D69"/>
  <c r="E69"/>
  <c r="F69"/>
  <c r="G69"/>
  <c r="H69"/>
  <c r="I69"/>
  <c r="J69"/>
  <c r="K69"/>
  <c r="L69"/>
  <c r="M69"/>
  <c r="N69"/>
  <c r="O69"/>
  <c r="P69"/>
  <c r="Q69"/>
  <c r="R69"/>
  <c r="S69"/>
  <c r="C70"/>
  <c r="D70"/>
  <c r="E70"/>
  <c r="F70"/>
  <c r="G70"/>
  <c r="H70"/>
  <c r="I70"/>
  <c r="J70"/>
  <c r="K70"/>
  <c r="L70"/>
  <c r="M70"/>
  <c r="N70"/>
  <c r="O70"/>
  <c r="P70"/>
  <c r="Q70"/>
  <c r="R70"/>
  <c r="S70"/>
  <c r="C71"/>
  <c r="D71"/>
  <c r="E71"/>
  <c r="F71"/>
  <c r="G71"/>
  <c r="H71"/>
  <c r="I71"/>
  <c r="J71"/>
  <c r="K71"/>
  <c r="L71"/>
  <c r="M71"/>
  <c r="N71"/>
  <c r="O71"/>
  <c r="P71"/>
  <c r="Q71"/>
  <c r="R71"/>
  <c r="S71"/>
  <c r="B68" l="1"/>
</calcChain>
</file>

<file path=xl/sharedStrings.xml><?xml version="1.0" encoding="utf-8"?>
<sst xmlns="http://schemas.openxmlformats.org/spreadsheetml/2006/main" count="417" uniqueCount="90">
  <si>
    <t>Cyber Investigations</t>
  </si>
  <si>
    <t>Data Management Systems Security</t>
  </si>
  <si>
    <t>Data Security Analysis</t>
  </si>
  <si>
    <t>Digital Forensics</t>
  </si>
  <si>
    <t>Health Care Security</t>
  </si>
  <si>
    <t>Industrial Control Systems-SCADA Security</t>
  </si>
  <si>
    <t>Network Security Administration</t>
  </si>
  <si>
    <t>Network Security Engineering</t>
  </si>
  <si>
    <t>Secure Cloud Computing</t>
  </si>
  <si>
    <t>Secure Embedded Systems</t>
  </si>
  <si>
    <t>Secure Mobile Technology</t>
  </si>
  <si>
    <t>Secure Software Development</t>
  </si>
  <si>
    <t>Secure Telecommunications</t>
  </si>
  <si>
    <t>Security Incident Analysis and Response</t>
  </si>
  <si>
    <t>Security Policy Development and Compliance</t>
  </si>
  <si>
    <t>System Security Administration</t>
  </si>
  <si>
    <t>Systems Security Engineering</t>
  </si>
  <si>
    <t>Advanced Cryptography</t>
  </si>
  <si>
    <t>Advanced Network Technology and Protocols</t>
  </si>
  <si>
    <t>Algorithms</t>
  </si>
  <si>
    <t>Analog Telecommunications</t>
  </si>
  <si>
    <t>Cloud Computing</t>
  </si>
  <si>
    <t>Cybersecurity Planning and Management</t>
  </si>
  <si>
    <t>Data Administration</t>
  </si>
  <si>
    <t>Data Structures</t>
  </si>
  <si>
    <t>Databases</t>
  </si>
  <si>
    <t>Device Forensics</t>
  </si>
  <si>
    <t>Digital Communications</t>
  </si>
  <si>
    <t>Digital Investigations</t>
  </si>
  <si>
    <t>Embedded Systems</t>
  </si>
  <si>
    <t>Forensic Accounting</t>
  </si>
  <si>
    <t>Formal Methods</t>
  </si>
  <si>
    <t>Fraud Prevention and Management</t>
  </si>
  <si>
    <t>Hardware Reverse Engineering</t>
  </si>
  <si>
    <t>Hardware/Firmware Security</t>
  </si>
  <si>
    <t>Host Forensics</t>
  </si>
  <si>
    <t>IA Architectures</t>
  </si>
  <si>
    <t>IA Compliance</t>
  </si>
  <si>
    <t>IA Standards</t>
  </si>
  <si>
    <t>Industrial Control Systems</t>
  </si>
  <si>
    <t>Intrusion Detection</t>
  </si>
  <si>
    <t>Life-Cycle Security</t>
  </si>
  <si>
    <t>Low Level Programming</t>
  </si>
  <si>
    <t>Media Forensics</t>
  </si>
  <si>
    <t>Mobile Technologies</t>
  </si>
  <si>
    <t>Network Administration</t>
  </si>
  <si>
    <t>Network Forensics</t>
  </si>
  <si>
    <t>Operating Systems Hardening</t>
  </si>
  <si>
    <t>Operating Systems Theory</t>
  </si>
  <si>
    <t>Overview of Cyber Operations</t>
  </si>
  <si>
    <t>Penetration Testing</t>
  </si>
  <si>
    <t>Programming</t>
  </si>
  <si>
    <t>QA / Functional Testing</t>
  </si>
  <si>
    <t>RF Principles</t>
  </si>
  <si>
    <t>Secure Programming Practices</t>
  </si>
  <si>
    <t>Security Program Management</t>
  </si>
  <si>
    <t>Security Risk Analysis</t>
  </si>
  <si>
    <t>Software Assurance</t>
  </si>
  <si>
    <t>Software Reverse Engineering</t>
  </si>
  <si>
    <t>Software Security Analysis</t>
  </si>
  <si>
    <t>Supply Chain Security</t>
  </si>
  <si>
    <t>System Administration</t>
  </si>
  <si>
    <t>Systems Engineering</t>
  </si>
  <si>
    <t>Systems Programming</t>
  </si>
  <si>
    <t>Virtualization Technologies</t>
  </si>
  <si>
    <t>Vulnerability Analysis</t>
  </si>
  <si>
    <t>Wireless Sensor Networks</t>
  </si>
  <si>
    <t xml:space="preserve">Basic Data Analysis </t>
  </si>
  <si>
    <t xml:space="preserve">Cyber Defense </t>
  </si>
  <si>
    <t xml:space="preserve">Cyber Threats </t>
  </si>
  <si>
    <t xml:space="preserve">Fundamental Security Design Principles </t>
  </si>
  <si>
    <t xml:space="preserve">IA Fundamentals </t>
  </si>
  <si>
    <t xml:space="preserve">Intro to Cryptography </t>
  </si>
  <si>
    <t xml:space="preserve">IT Systems Components </t>
  </si>
  <si>
    <t xml:space="preserve">Networking Concepts </t>
  </si>
  <si>
    <t xml:space="preserve">Policy, Legal, Ethics, and Compliance </t>
  </si>
  <si>
    <t xml:space="preserve">Database Management Systems </t>
  </si>
  <si>
    <t xml:space="preserve">Network Defense </t>
  </si>
  <si>
    <t xml:space="preserve">Networking Technology and Protocols </t>
  </si>
  <si>
    <t xml:space="preserve">Operating Systems Concepts </t>
  </si>
  <si>
    <t xml:space="preserve">Probability and Statistics </t>
  </si>
  <si>
    <t>X</t>
  </si>
  <si>
    <t>Certification and Accreditation</t>
  </si>
  <si>
    <t>Core 2Y</t>
  </si>
  <si>
    <t>Core 4Y</t>
  </si>
  <si>
    <t>Optional</t>
  </si>
  <si>
    <t>Total</t>
  </si>
  <si>
    <t>Count</t>
  </si>
  <si>
    <t>KU</t>
  </si>
  <si>
    <t>Basic Scripting/ Intro Programming (4Y)</t>
  </si>
</sst>
</file>

<file path=xl/styles.xml><?xml version="1.0" encoding="utf-8"?>
<styleSheet xmlns="http://schemas.openxmlformats.org/spreadsheetml/2006/main">
  <fonts count="3">
    <font>
      <sz val="11"/>
      <color theme="1"/>
      <name val="Georgia"/>
      <family val="2"/>
      <scheme val="minor"/>
    </font>
    <font>
      <sz val="10"/>
      <color theme="1"/>
      <name val="Times New Roman"/>
      <family val="1"/>
    </font>
    <font>
      <sz val="10"/>
      <color theme="1"/>
      <name val="Georgi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1" fillId="0" borderId="0" xfId="0" applyFont="1" applyAlignment="1">
      <alignment textRotation="45"/>
    </xf>
    <xf numFmtId="0" fontId="1" fillId="0" borderId="1" xfId="0" applyFont="1" applyBorder="1" applyAlignment="1">
      <alignment textRotation="45"/>
    </xf>
    <xf numFmtId="0" fontId="1" fillId="0" borderId="1" xfId="0" applyFont="1" applyFill="1" applyBorder="1" applyAlignment="1">
      <alignment textRotation="45"/>
    </xf>
    <xf numFmtId="0" fontId="1" fillId="0" borderId="0" xfId="0" applyFont="1" applyAlignment="1">
      <alignment wrapText="1"/>
    </xf>
    <xf numFmtId="0" fontId="2" fillId="0" borderId="0" xfId="0" applyFont="1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1" fillId="3" borderId="0" xfId="0" applyFont="1" applyFill="1" applyAlignment="1">
      <alignment wrapText="1"/>
    </xf>
    <xf numFmtId="0" fontId="2" fillId="3" borderId="0" xfId="0" applyFont="1" applyFill="1"/>
    <xf numFmtId="0" fontId="1" fillId="4" borderId="0" xfId="0" applyFont="1" applyFill="1" applyAlignment="1">
      <alignment wrapText="1"/>
    </xf>
    <xf numFmtId="0" fontId="2" fillId="4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bottom" textRotation="45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S71" totalsRowShown="0" headerRowDxfId="20" dataDxfId="19">
  <autoFilter ref="A1:S71"/>
  <tableColumns count="19">
    <tableColumn id="1" name="KU" dataDxfId="18"/>
    <tableColumn id="2" name="Count" dataDxfId="17"/>
    <tableColumn id="3" name="Cyber Investigations" dataDxfId="16"/>
    <tableColumn id="4" name="Data Management Systems Security" dataDxfId="15"/>
    <tableColumn id="5" name="Data Security Analysis" dataDxfId="14"/>
    <tableColumn id="6" name="Digital Forensics" dataDxfId="13"/>
    <tableColumn id="7" name="Health Care Security" dataDxfId="12"/>
    <tableColumn id="8" name="Industrial Control Systems-SCADA Security" dataDxfId="11"/>
    <tableColumn id="9" name="Network Security Administration" dataDxfId="10"/>
    <tableColumn id="10" name="Network Security Engineering" dataDxfId="9"/>
    <tableColumn id="11" name="Secure Cloud Computing" dataDxfId="8"/>
    <tableColumn id="12" name="Secure Embedded Systems" dataDxfId="7"/>
    <tableColumn id="13" name="Secure Mobile Technology" dataDxfId="6"/>
    <tableColumn id="14" name="Secure Software Development" dataDxfId="5"/>
    <tableColumn id="15" name="Secure Telecommunications" dataDxfId="4"/>
    <tableColumn id="16" name="Security Incident Analysis and Response" dataDxfId="3"/>
    <tableColumn id="17" name="Security Policy Development and Compliance" dataDxfId="2"/>
    <tableColumn id="18" name="System Security Administration" dataDxfId="1"/>
    <tableColumn id="19" name="Systems Security Engineering" dataDxfId="0"/>
  </tableColumns>
  <tableStyleInfo name="TableStyleLight1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Civic">
      <a:majorFont>
        <a:latin typeface="Georgia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Georgia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25"/>
  <cols>
    <col min="1" max="1" width="25.88671875" style="1" customWidth="1"/>
    <col min="2" max="2" width="4.77734375" style="1" customWidth="1"/>
    <col min="3" max="11" width="4.77734375" customWidth="1"/>
    <col min="12" max="12" width="4.77734375" style="5" customWidth="1"/>
    <col min="13" max="19" width="4.77734375" customWidth="1"/>
  </cols>
  <sheetData>
    <row r="1" spans="1:19" ht="141.75">
      <c r="A1" s="6" t="s">
        <v>88</v>
      </c>
      <c r="B1" s="6" t="s">
        <v>87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8" t="s">
        <v>9</v>
      </c>
      <c r="M1" s="8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</row>
    <row r="2" spans="1:19">
      <c r="A2" s="9" t="s">
        <v>17</v>
      </c>
      <c r="B2" s="9">
        <f>COUNTA(C2:S2)</f>
        <v>2</v>
      </c>
      <c r="C2" s="10"/>
      <c r="D2" s="10"/>
      <c r="E2" s="10"/>
      <c r="F2" s="10"/>
      <c r="G2" s="10"/>
      <c r="H2" s="10"/>
      <c r="I2" s="10"/>
      <c r="J2" s="10" t="s">
        <v>81</v>
      </c>
      <c r="K2" s="10" t="s">
        <v>81</v>
      </c>
      <c r="L2" s="10"/>
      <c r="M2" s="10"/>
      <c r="N2" s="10"/>
      <c r="O2" s="10"/>
      <c r="P2" s="10"/>
      <c r="Q2" s="10"/>
      <c r="R2" s="10"/>
      <c r="S2" s="10"/>
    </row>
    <row r="3" spans="1:19" ht="25.5">
      <c r="A3" s="9" t="s">
        <v>18</v>
      </c>
      <c r="B3" s="9">
        <f t="shared" ref="B3:B65" si="0">COUNTA(C3:S3)</f>
        <v>6</v>
      </c>
      <c r="C3" s="10"/>
      <c r="D3" s="10"/>
      <c r="E3" s="10"/>
      <c r="F3" s="10"/>
      <c r="G3" s="10"/>
      <c r="H3" s="10"/>
      <c r="I3" s="10" t="s">
        <v>81</v>
      </c>
      <c r="J3" s="10" t="s">
        <v>81</v>
      </c>
      <c r="K3" s="10" t="s">
        <v>81</v>
      </c>
      <c r="L3" s="10"/>
      <c r="M3" s="10" t="s">
        <v>81</v>
      </c>
      <c r="N3" s="10"/>
      <c r="O3" s="10" t="s">
        <v>81</v>
      </c>
      <c r="P3" s="10"/>
      <c r="Q3" s="10"/>
      <c r="R3" s="10"/>
      <c r="S3" s="10" t="s">
        <v>81</v>
      </c>
    </row>
    <row r="4" spans="1:19">
      <c r="A4" s="9" t="s">
        <v>19</v>
      </c>
      <c r="B4" s="9">
        <f t="shared" si="0"/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 t="s">
        <v>81</v>
      </c>
      <c r="O4" s="10"/>
      <c r="P4" s="10"/>
      <c r="Q4" s="10"/>
      <c r="R4" s="10"/>
      <c r="S4" s="10"/>
    </row>
    <row r="5" spans="1:19">
      <c r="A5" s="9" t="s">
        <v>20</v>
      </c>
      <c r="B5" s="9">
        <f t="shared" si="0"/>
        <v>2</v>
      </c>
      <c r="C5" s="10"/>
      <c r="D5" s="10"/>
      <c r="E5" s="10"/>
      <c r="F5" s="10"/>
      <c r="G5" s="10"/>
      <c r="H5" s="10"/>
      <c r="I5" s="10"/>
      <c r="J5" s="10" t="s">
        <v>81</v>
      </c>
      <c r="K5" s="10"/>
      <c r="L5" s="10"/>
      <c r="M5" s="10"/>
      <c r="N5" s="10"/>
      <c r="O5" s="10" t="s">
        <v>81</v>
      </c>
      <c r="P5" s="10"/>
      <c r="Q5" s="10"/>
      <c r="R5" s="10"/>
      <c r="S5" s="10"/>
    </row>
    <row r="6" spans="1:19">
      <c r="A6" s="9" t="s">
        <v>82</v>
      </c>
      <c r="B6" s="9">
        <f t="shared" si="0"/>
        <v>2</v>
      </c>
      <c r="C6" s="10"/>
      <c r="D6" s="10"/>
      <c r="E6" s="10"/>
      <c r="F6" s="10"/>
      <c r="G6" s="10"/>
      <c r="H6" s="10"/>
      <c r="I6" s="10" t="s">
        <v>81</v>
      </c>
      <c r="J6" s="10"/>
      <c r="K6" s="10"/>
      <c r="L6" s="10"/>
      <c r="M6" s="10"/>
      <c r="N6" s="10"/>
      <c r="O6" s="10"/>
      <c r="P6" s="10"/>
      <c r="Q6" s="10"/>
      <c r="R6" s="10" t="s">
        <v>81</v>
      </c>
      <c r="S6" s="10"/>
    </row>
    <row r="7" spans="1:19">
      <c r="A7" s="9" t="s">
        <v>21</v>
      </c>
      <c r="B7" s="9">
        <f t="shared" si="0"/>
        <v>2</v>
      </c>
      <c r="C7" s="10"/>
      <c r="D7" s="10" t="s">
        <v>81</v>
      </c>
      <c r="E7" s="10"/>
      <c r="F7" s="10"/>
      <c r="G7" s="10"/>
      <c r="H7" s="10"/>
      <c r="I7" s="10"/>
      <c r="J7" s="10"/>
      <c r="K7" s="10" t="s">
        <v>81</v>
      </c>
      <c r="L7" s="10"/>
      <c r="M7" s="10"/>
      <c r="N7" s="10"/>
      <c r="O7" s="10"/>
      <c r="P7" s="10"/>
      <c r="Q7" s="10"/>
      <c r="R7" s="10"/>
      <c r="S7" s="10"/>
    </row>
    <row r="8" spans="1:19">
      <c r="A8" s="9" t="s">
        <v>22</v>
      </c>
      <c r="B8" s="9">
        <f t="shared" si="0"/>
        <v>5</v>
      </c>
      <c r="C8" s="10"/>
      <c r="D8" s="10" t="s">
        <v>81</v>
      </c>
      <c r="E8" s="10"/>
      <c r="F8" s="10"/>
      <c r="G8" s="10"/>
      <c r="H8" s="10" t="s">
        <v>81</v>
      </c>
      <c r="I8" s="10"/>
      <c r="J8" s="10"/>
      <c r="K8" s="10"/>
      <c r="L8" s="10"/>
      <c r="M8" s="10"/>
      <c r="N8" s="10"/>
      <c r="O8" s="10"/>
      <c r="P8" s="10" t="s">
        <v>81</v>
      </c>
      <c r="Q8" s="10" t="s">
        <v>81</v>
      </c>
      <c r="R8" s="10"/>
      <c r="S8" s="10" t="s">
        <v>81</v>
      </c>
    </row>
    <row r="9" spans="1:19">
      <c r="A9" s="9" t="s">
        <v>23</v>
      </c>
      <c r="B9" s="9">
        <f t="shared" si="0"/>
        <v>3</v>
      </c>
      <c r="C9" s="10"/>
      <c r="D9" s="10" t="s">
        <v>81</v>
      </c>
      <c r="E9" s="10" t="s">
        <v>81</v>
      </c>
      <c r="F9" s="10"/>
      <c r="G9" s="10" t="s">
        <v>81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9" t="s">
        <v>24</v>
      </c>
      <c r="B10" s="9">
        <f t="shared" si="0"/>
        <v>5</v>
      </c>
      <c r="C10" s="10"/>
      <c r="D10" s="10"/>
      <c r="E10" s="10"/>
      <c r="F10" s="10" t="s">
        <v>81</v>
      </c>
      <c r="G10" s="10"/>
      <c r="H10" s="10"/>
      <c r="I10" s="10"/>
      <c r="J10" s="10"/>
      <c r="K10" s="10"/>
      <c r="L10" s="10" t="s">
        <v>81</v>
      </c>
      <c r="M10" s="10" t="s">
        <v>81</v>
      </c>
      <c r="N10" s="10" t="s">
        <v>81</v>
      </c>
      <c r="O10" s="10"/>
      <c r="P10" s="10"/>
      <c r="Q10" s="10"/>
      <c r="R10" s="10"/>
      <c r="S10" s="10" t="s">
        <v>81</v>
      </c>
    </row>
    <row r="11" spans="1:19">
      <c r="A11" s="9" t="s">
        <v>25</v>
      </c>
      <c r="B11" s="9">
        <f t="shared" si="0"/>
        <v>2</v>
      </c>
      <c r="C11" s="10"/>
      <c r="D11" s="10" t="s">
        <v>81</v>
      </c>
      <c r="E11" s="10"/>
      <c r="F11" s="10"/>
      <c r="G11" s="10" t="s">
        <v>81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>
      <c r="A12" s="9" t="s">
        <v>26</v>
      </c>
      <c r="B12" s="9">
        <f t="shared" si="0"/>
        <v>2</v>
      </c>
      <c r="C12" s="10"/>
      <c r="D12" s="10"/>
      <c r="E12" s="10"/>
      <c r="F12" s="10" t="s">
        <v>81</v>
      </c>
      <c r="G12" s="10"/>
      <c r="H12" s="10"/>
      <c r="I12" s="10"/>
      <c r="J12" s="10"/>
      <c r="K12" s="10"/>
      <c r="L12" s="10"/>
      <c r="M12" s="10" t="s">
        <v>81</v>
      </c>
      <c r="N12" s="10"/>
      <c r="O12" s="10"/>
      <c r="P12" s="10"/>
      <c r="Q12" s="10"/>
      <c r="R12" s="10"/>
      <c r="S12" s="10"/>
    </row>
    <row r="13" spans="1:19">
      <c r="A13" s="9" t="s">
        <v>27</v>
      </c>
      <c r="B13" s="9">
        <f t="shared" si="0"/>
        <v>3</v>
      </c>
      <c r="C13" s="10"/>
      <c r="D13" s="10"/>
      <c r="E13" s="10"/>
      <c r="F13" s="10"/>
      <c r="G13" s="10"/>
      <c r="H13" s="10"/>
      <c r="I13" s="10"/>
      <c r="J13" s="10" t="s">
        <v>81</v>
      </c>
      <c r="K13" s="10"/>
      <c r="L13" s="10"/>
      <c r="M13" s="10" t="s">
        <v>81</v>
      </c>
      <c r="N13" s="10"/>
      <c r="O13" s="10" t="s">
        <v>81</v>
      </c>
      <c r="P13" s="10"/>
      <c r="Q13" s="10"/>
      <c r="R13" s="10"/>
      <c r="S13" s="10"/>
    </row>
    <row r="14" spans="1:19">
      <c r="A14" s="9" t="s">
        <v>28</v>
      </c>
      <c r="B14" s="9">
        <f t="shared" si="0"/>
        <v>3</v>
      </c>
      <c r="C14" s="10" t="s">
        <v>81</v>
      </c>
      <c r="D14" s="10"/>
      <c r="E14" s="10"/>
      <c r="F14" s="10" t="s">
        <v>81</v>
      </c>
      <c r="G14" s="10"/>
      <c r="H14" s="10"/>
      <c r="I14" s="10"/>
      <c r="J14" s="10"/>
      <c r="K14" s="10"/>
      <c r="L14" s="10"/>
      <c r="M14" s="10"/>
      <c r="N14" s="10"/>
      <c r="O14" s="10"/>
      <c r="P14" s="10" t="s">
        <v>81</v>
      </c>
      <c r="Q14" s="10"/>
      <c r="R14" s="10"/>
      <c r="S14" s="10"/>
    </row>
    <row r="15" spans="1:19">
      <c r="A15" s="9" t="s">
        <v>29</v>
      </c>
      <c r="B15" s="9">
        <f t="shared" si="0"/>
        <v>2</v>
      </c>
      <c r="C15" s="10"/>
      <c r="D15" s="10"/>
      <c r="E15" s="10"/>
      <c r="F15" s="10"/>
      <c r="G15" s="10"/>
      <c r="H15" s="10" t="s">
        <v>81</v>
      </c>
      <c r="I15" s="10"/>
      <c r="J15" s="10"/>
      <c r="K15" s="10"/>
      <c r="L15" s="10" t="s">
        <v>81</v>
      </c>
      <c r="M15" s="10"/>
      <c r="N15" s="10"/>
      <c r="O15" s="10"/>
      <c r="P15" s="10"/>
      <c r="Q15" s="10"/>
      <c r="R15" s="10"/>
      <c r="S15" s="10"/>
    </row>
    <row r="16" spans="1:19">
      <c r="A16" s="9" t="s">
        <v>30</v>
      </c>
      <c r="B16" s="9">
        <f t="shared" si="0"/>
        <v>2</v>
      </c>
      <c r="C16" s="10" t="s">
        <v>81</v>
      </c>
      <c r="D16" s="10"/>
      <c r="E16" s="10"/>
      <c r="F16" s="10" t="s">
        <v>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A17" s="9" t="s">
        <v>31</v>
      </c>
      <c r="B17" s="9">
        <f t="shared" si="0"/>
        <v>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 t="s">
        <v>81</v>
      </c>
      <c r="O17" s="10"/>
      <c r="P17" s="10"/>
      <c r="Q17" s="10"/>
      <c r="R17" s="10"/>
      <c r="S17" s="10"/>
    </row>
    <row r="18" spans="1:19">
      <c r="A18" s="9" t="s">
        <v>32</v>
      </c>
      <c r="B18" s="9">
        <f t="shared" si="0"/>
        <v>1</v>
      </c>
      <c r="C18" s="10" t="s">
        <v>81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>
      <c r="A19" s="9" t="s">
        <v>33</v>
      </c>
      <c r="B19" s="9">
        <f t="shared" si="0"/>
        <v>1</v>
      </c>
      <c r="C19" s="10"/>
      <c r="D19" s="10"/>
      <c r="E19" s="10"/>
      <c r="F19" s="10" t="s">
        <v>81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9" t="s">
        <v>34</v>
      </c>
      <c r="B20" s="9">
        <f t="shared" si="0"/>
        <v>3</v>
      </c>
      <c r="C20" s="10"/>
      <c r="D20" s="10"/>
      <c r="E20" s="10"/>
      <c r="F20" s="10"/>
      <c r="G20" s="10"/>
      <c r="H20" s="10" t="s">
        <v>81</v>
      </c>
      <c r="I20" s="10"/>
      <c r="J20" s="10"/>
      <c r="K20" s="10"/>
      <c r="L20" s="10" t="s">
        <v>81</v>
      </c>
      <c r="M20" s="10" t="s">
        <v>81</v>
      </c>
      <c r="N20" s="10"/>
      <c r="O20" s="10"/>
      <c r="P20" s="10"/>
      <c r="Q20" s="10"/>
      <c r="R20" s="10"/>
      <c r="S20" s="10"/>
    </row>
    <row r="21" spans="1:19">
      <c r="A21" s="9" t="s">
        <v>35</v>
      </c>
      <c r="B21" s="9">
        <f t="shared" si="0"/>
        <v>3</v>
      </c>
      <c r="C21" s="10"/>
      <c r="D21" s="10"/>
      <c r="E21" s="10"/>
      <c r="F21" s="10" t="s">
        <v>81</v>
      </c>
      <c r="G21" s="10"/>
      <c r="H21" s="10"/>
      <c r="I21" s="10"/>
      <c r="J21" s="10"/>
      <c r="K21" s="10" t="s">
        <v>81</v>
      </c>
      <c r="L21" s="10"/>
      <c r="M21" s="10"/>
      <c r="N21" s="10"/>
      <c r="O21" s="10"/>
      <c r="P21" s="10"/>
      <c r="Q21" s="10"/>
      <c r="R21" s="10" t="s">
        <v>81</v>
      </c>
      <c r="S21" s="10"/>
    </row>
    <row r="22" spans="1:19">
      <c r="A22" s="9" t="s">
        <v>36</v>
      </c>
      <c r="B22" s="9">
        <f t="shared" si="0"/>
        <v>4</v>
      </c>
      <c r="C22" s="10"/>
      <c r="D22" s="10"/>
      <c r="E22" s="10" t="s">
        <v>81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81</v>
      </c>
      <c r="R22" s="10" t="s">
        <v>81</v>
      </c>
      <c r="S22" s="10" t="s">
        <v>81</v>
      </c>
    </row>
    <row r="23" spans="1:19">
      <c r="A23" s="9" t="s">
        <v>37</v>
      </c>
      <c r="B23" s="9">
        <f t="shared" si="0"/>
        <v>9</v>
      </c>
      <c r="C23" s="10" t="s">
        <v>81</v>
      </c>
      <c r="D23" s="10" t="s">
        <v>81</v>
      </c>
      <c r="E23" s="10" t="s">
        <v>81</v>
      </c>
      <c r="F23" s="10"/>
      <c r="G23" s="10" t="s">
        <v>81</v>
      </c>
      <c r="H23" s="10"/>
      <c r="I23" s="10"/>
      <c r="J23" s="10"/>
      <c r="K23" s="10" t="s">
        <v>81</v>
      </c>
      <c r="L23" s="10"/>
      <c r="M23" s="10" t="s">
        <v>81</v>
      </c>
      <c r="N23" s="10"/>
      <c r="O23" s="10"/>
      <c r="P23" s="10" t="s">
        <v>81</v>
      </c>
      <c r="Q23" s="10" t="s">
        <v>81</v>
      </c>
      <c r="R23" s="10" t="s">
        <v>81</v>
      </c>
      <c r="S23" s="10"/>
    </row>
    <row r="24" spans="1:19">
      <c r="A24" s="9" t="s">
        <v>38</v>
      </c>
      <c r="B24" s="9">
        <f t="shared" si="0"/>
        <v>6</v>
      </c>
      <c r="C24" s="10"/>
      <c r="D24" s="10"/>
      <c r="E24" s="10"/>
      <c r="F24" s="10"/>
      <c r="G24" s="10" t="s">
        <v>81</v>
      </c>
      <c r="H24" s="10"/>
      <c r="I24" s="10"/>
      <c r="J24" s="10"/>
      <c r="K24" s="10"/>
      <c r="L24" s="10"/>
      <c r="M24" s="10" t="s">
        <v>81</v>
      </c>
      <c r="N24" s="10"/>
      <c r="O24" s="10"/>
      <c r="P24" s="10" t="s">
        <v>81</v>
      </c>
      <c r="Q24" s="10" t="s">
        <v>81</v>
      </c>
      <c r="R24" s="10" t="s">
        <v>81</v>
      </c>
      <c r="S24" s="10" t="s">
        <v>81</v>
      </c>
    </row>
    <row r="25" spans="1:19">
      <c r="A25" s="9" t="s">
        <v>39</v>
      </c>
      <c r="B25" s="9">
        <f t="shared" si="0"/>
        <v>2</v>
      </c>
      <c r="C25" s="10"/>
      <c r="D25" s="10"/>
      <c r="E25" s="10"/>
      <c r="F25" s="10"/>
      <c r="G25" s="10"/>
      <c r="H25" s="10" t="s">
        <v>81</v>
      </c>
      <c r="I25" s="10"/>
      <c r="J25" s="10"/>
      <c r="K25" s="10"/>
      <c r="L25" s="10" t="s">
        <v>81</v>
      </c>
      <c r="M25" s="10"/>
      <c r="N25" s="10"/>
      <c r="O25" s="10"/>
      <c r="P25" s="10"/>
      <c r="Q25" s="10"/>
      <c r="R25" s="10"/>
      <c r="S25" s="10"/>
    </row>
    <row r="26" spans="1:19">
      <c r="A26" s="9" t="s">
        <v>40</v>
      </c>
      <c r="B26" s="9">
        <f t="shared" si="0"/>
        <v>4</v>
      </c>
      <c r="C26" s="10"/>
      <c r="D26" s="10"/>
      <c r="E26" s="10" t="s">
        <v>81</v>
      </c>
      <c r="F26" s="10"/>
      <c r="G26" s="10"/>
      <c r="H26" s="10" t="s">
        <v>81</v>
      </c>
      <c r="I26" s="10" t="s">
        <v>81</v>
      </c>
      <c r="J26" s="10"/>
      <c r="K26" s="10"/>
      <c r="L26" s="10"/>
      <c r="M26" s="10"/>
      <c r="N26" s="10"/>
      <c r="O26" s="10"/>
      <c r="P26" s="10"/>
      <c r="Q26" s="10"/>
      <c r="R26" s="10" t="s">
        <v>81</v>
      </c>
      <c r="S26" s="10"/>
    </row>
    <row r="27" spans="1:19">
      <c r="A27" s="9" t="s">
        <v>41</v>
      </c>
      <c r="B27" s="9">
        <f t="shared" si="0"/>
        <v>10</v>
      </c>
      <c r="C27" s="10"/>
      <c r="D27" s="10"/>
      <c r="E27" s="10"/>
      <c r="F27" s="10"/>
      <c r="G27" s="10" t="s">
        <v>81</v>
      </c>
      <c r="H27" s="10"/>
      <c r="I27" s="10" t="s">
        <v>81</v>
      </c>
      <c r="J27" s="10" t="s">
        <v>81</v>
      </c>
      <c r="K27" s="10" t="s">
        <v>81</v>
      </c>
      <c r="L27" s="10"/>
      <c r="M27" s="10" t="s">
        <v>81</v>
      </c>
      <c r="N27" s="10"/>
      <c r="O27" s="10" t="s">
        <v>81</v>
      </c>
      <c r="P27" s="10" t="s">
        <v>81</v>
      </c>
      <c r="Q27" s="10" t="s">
        <v>81</v>
      </c>
      <c r="R27" s="10" t="s">
        <v>81</v>
      </c>
      <c r="S27" s="10" t="s">
        <v>81</v>
      </c>
    </row>
    <row r="28" spans="1:19">
      <c r="A28" s="9" t="s">
        <v>42</v>
      </c>
      <c r="B28" s="9">
        <f t="shared" si="0"/>
        <v>3</v>
      </c>
      <c r="C28" s="10"/>
      <c r="D28" s="10"/>
      <c r="E28" s="10"/>
      <c r="F28" s="10"/>
      <c r="G28" s="10"/>
      <c r="H28" s="10"/>
      <c r="I28" s="10"/>
      <c r="J28" s="10"/>
      <c r="K28" s="10"/>
      <c r="L28" s="10" t="s">
        <v>81</v>
      </c>
      <c r="M28" s="10"/>
      <c r="N28" s="10"/>
      <c r="O28" s="10" t="s">
        <v>81</v>
      </c>
      <c r="P28" s="10"/>
      <c r="Q28" s="10"/>
      <c r="R28" s="10"/>
      <c r="S28" s="10" t="s">
        <v>81</v>
      </c>
    </row>
    <row r="29" spans="1:19">
      <c r="A29" s="9" t="s">
        <v>43</v>
      </c>
      <c r="B29" s="9">
        <f t="shared" si="0"/>
        <v>1</v>
      </c>
      <c r="C29" s="10"/>
      <c r="D29" s="10"/>
      <c r="E29" s="10"/>
      <c r="F29" s="10" t="s">
        <v>81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9" t="s">
        <v>44</v>
      </c>
      <c r="B30" s="9">
        <f t="shared" si="0"/>
        <v>3</v>
      </c>
      <c r="C30" s="10"/>
      <c r="D30" s="10"/>
      <c r="E30" s="10"/>
      <c r="F30" s="10"/>
      <c r="G30" s="10"/>
      <c r="H30" s="10"/>
      <c r="I30" s="10"/>
      <c r="J30" s="10" t="s">
        <v>81</v>
      </c>
      <c r="K30" s="10"/>
      <c r="L30" s="10"/>
      <c r="M30" s="10" t="s">
        <v>81</v>
      </c>
      <c r="N30" s="10"/>
      <c r="O30" s="10" t="s">
        <v>81</v>
      </c>
      <c r="P30" s="10"/>
      <c r="Q30" s="10"/>
      <c r="R30" s="10"/>
      <c r="S30" s="10"/>
    </row>
    <row r="31" spans="1:19">
      <c r="A31" s="9" t="s">
        <v>45</v>
      </c>
      <c r="B31" s="9">
        <f t="shared" si="0"/>
        <v>4</v>
      </c>
      <c r="C31" s="10"/>
      <c r="D31" s="10"/>
      <c r="E31" s="10"/>
      <c r="F31" s="10"/>
      <c r="G31" s="10"/>
      <c r="H31" s="10"/>
      <c r="I31" s="10" t="s">
        <v>81</v>
      </c>
      <c r="J31" s="10"/>
      <c r="K31" s="10" t="s">
        <v>81</v>
      </c>
      <c r="L31" s="10"/>
      <c r="M31" s="10"/>
      <c r="N31" s="10"/>
      <c r="O31" s="10" t="s">
        <v>81</v>
      </c>
      <c r="P31" s="10"/>
      <c r="Q31" s="10"/>
      <c r="R31" s="10" t="s">
        <v>81</v>
      </c>
      <c r="S31" s="10"/>
    </row>
    <row r="32" spans="1:19">
      <c r="A32" s="9" t="s">
        <v>46</v>
      </c>
      <c r="B32" s="9">
        <f t="shared" si="0"/>
        <v>6</v>
      </c>
      <c r="C32" s="10"/>
      <c r="D32" s="10"/>
      <c r="E32" s="10"/>
      <c r="F32" s="10" t="s">
        <v>81</v>
      </c>
      <c r="G32" s="10"/>
      <c r="H32" s="10"/>
      <c r="I32" s="10" t="s">
        <v>81</v>
      </c>
      <c r="J32" s="10" t="s">
        <v>81</v>
      </c>
      <c r="K32" s="10" t="s">
        <v>81</v>
      </c>
      <c r="L32" s="10"/>
      <c r="M32" s="10" t="s">
        <v>81</v>
      </c>
      <c r="N32" s="10"/>
      <c r="O32" s="10" t="s">
        <v>81</v>
      </c>
      <c r="P32" s="10"/>
      <c r="Q32" s="10"/>
      <c r="R32" s="10"/>
      <c r="S32" s="10"/>
    </row>
    <row r="33" spans="1:19">
      <c r="A33" s="9" t="s">
        <v>47</v>
      </c>
      <c r="B33" s="9">
        <f t="shared" si="0"/>
        <v>4</v>
      </c>
      <c r="C33" s="10"/>
      <c r="D33" s="10"/>
      <c r="E33" s="10"/>
      <c r="F33" s="10"/>
      <c r="G33" s="10"/>
      <c r="H33" s="10" t="s">
        <v>81</v>
      </c>
      <c r="I33" s="10"/>
      <c r="J33" s="10"/>
      <c r="K33" s="10" t="s">
        <v>81</v>
      </c>
      <c r="L33" s="10"/>
      <c r="M33" s="10"/>
      <c r="N33" s="10"/>
      <c r="O33" s="10"/>
      <c r="P33" s="10" t="s">
        <v>81</v>
      </c>
      <c r="Q33" s="10"/>
      <c r="R33" s="10"/>
      <c r="S33" s="10" t="s">
        <v>81</v>
      </c>
    </row>
    <row r="34" spans="1:19">
      <c r="A34" s="9" t="s">
        <v>48</v>
      </c>
      <c r="B34" s="9">
        <f t="shared" si="0"/>
        <v>3</v>
      </c>
      <c r="C34" s="10"/>
      <c r="D34" s="10"/>
      <c r="E34" s="10"/>
      <c r="F34" s="10" t="s">
        <v>81</v>
      </c>
      <c r="G34" s="10"/>
      <c r="H34" s="10"/>
      <c r="I34" s="10"/>
      <c r="J34" s="10"/>
      <c r="K34" s="10" t="s">
        <v>81</v>
      </c>
      <c r="L34" s="10"/>
      <c r="M34" s="10"/>
      <c r="N34" s="10"/>
      <c r="O34" s="10"/>
      <c r="P34" s="10"/>
      <c r="Q34" s="10"/>
      <c r="R34" s="10" t="s">
        <v>81</v>
      </c>
      <c r="S34" s="10"/>
    </row>
    <row r="35" spans="1:19">
      <c r="A35" s="9" t="s">
        <v>49</v>
      </c>
      <c r="B35" s="9">
        <f t="shared" si="0"/>
        <v>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 t="s">
        <v>81</v>
      </c>
      <c r="Q35" s="10"/>
      <c r="R35" s="10"/>
      <c r="S35" s="10"/>
    </row>
    <row r="36" spans="1:19">
      <c r="A36" s="9" t="s">
        <v>50</v>
      </c>
      <c r="B36" s="9">
        <f t="shared" si="0"/>
        <v>2</v>
      </c>
      <c r="C36" s="10"/>
      <c r="D36" s="10"/>
      <c r="E36" s="10"/>
      <c r="F36" s="10"/>
      <c r="G36" s="10"/>
      <c r="H36" s="10"/>
      <c r="I36" s="10" t="s">
        <v>81</v>
      </c>
      <c r="J36" s="10" t="s">
        <v>81</v>
      </c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9" t="s">
        <v>52</v>
      </c>
      <c r="B37" s="9">
        <f t="shared" si="0"/>
        <v>2</v>
      </c>
      <c r="C37" s="10"/>
      <c r="D37" s="10"/>
      <c r="E37" s="10"/>
      <c r="F37" s="10"/>
      <c r="G37" s="10"/>
      <c r="H37" s="10"/>
      <c r="I37" s="10"/>
      <c r="J37" s="10"/>
      <c r="K37" s="10"/>
      <c r="L37" s="10" t="s">
        <v>81</v>
      </c>
      <c r="M37" s="10"/>
      <c r="N37" s="10"/>
      <c r="O37" s="10"/>
      <c r="P37" s="10"/>
      <c r="Q37" s="10"/>
      <c r="R37" s="10"/>
      <c r="S37" s="10" t="s">
        <v>81</v>
      </c>
    </row>
    <row r="38" spans="1:19">
      <c r="A38" s="9" t="s">
        <v>53</v>
      </c>
      <c r="B38" s="9">
        <f t="shared" si="0"/>
        <v>3</v>
      </c>
      <c r="C38" s="10"/>
      <c r="D38" s="10"/>
      <c r="E38" s="10"/>
      <c r="F38" s="10"/>
      <c r="G38" s="10"/>
      <c r="H38" s="10"/>
      <c r="I38" s="10"/>
      <c r="J38" s="10" t="s">
        <v>81</v>
      </c>
      <c r="K38" s="10"/>
      <c r="L38" s="10"/>
      <c r="M38" s="10" t="s">
        <v>81</v>
      </c>
      <c r="N38" s="10"/>
      <c r="O38" s="10" t="s">
        <v>81</v>
      </c>
      <c r="P38" s="10"/>
      <c r="Q38" s="10"/>
      <c r="R38" s="10"/>
      <c r="S38" s="10"/>
    </row>
    <row r="39" spans="1:19">
      <c r="A39" s="9" t="s">
        <v>54</v>
      </c>
      <c r="B39" s="9">
        <f t="shared" si="0"/>
        <v>5</v>
      </c>
      <c r="C39" s="10"/>
      <c r="D39" s="10" t="s">
        <v>81</v>
      </c>
      <c r="E39" s="10"/>
      <c r="F39" s="10"/>
      <c r="G39" s="10"/>
      <c r="H39" s="10" t="s">
        <v>81</v>
      </c>
      <c r="I39" s="10"/>
      <c r="J39" s="10"/>
      <c r="K39" s="10"/>
      <c r="L39" s="10" t="s">
        <v>81</v>
      </c>
      <c r="M39" s="10" t="s">
        <v>81</v>
      </c>
      <c r="N39" s="10" t="s">
        <v>81</v>
      </c>
      <c r="O39" s="10"/>
      <c r="P39" s="10"/>
      <c r="Q39" s="10"/>
      <c r="R39" s="10"/>
      <c r="S39" s="10"/>
    </row>
    <row r="40" spans="1:19">
      <c r="A40" s="9" t="s">
        <v>55</v>
      </c>
      <c r="B40" s="9">
        <f t="shared" si="0"/>
        <v>5</v>
      </c>
      <c r="C40" s="10"/>
      <c r="D40" s="10"/>
      <c r="E40" s="10" t="s">
        <v>81</v>
      </c>
      <c r="F40" s="10"/>
      <c r="G40" s="10" t="s">
        <v>81</v>
      </c>
      <c r="H40" s="10"/>
      <c r="I40" s="10"/>
      <c r="J40" s="10"/>
      <c r="K40" s="10"/>
      <c r="L40" s="10"/>
      <c r="M40" s="10"/>
      <c r="N40" s="10"/>
      <c r="O40" s="10"/>
      <c r="P40" s="10" t="s">
        <v>81</v>
      </c>
      <c r="Q40" s="10" t="s">
        <v>81</v>
      </c>
      <c r="R40" s="10" t="s">
        <v>81</v>
      </c>
      <c r="S40" s="10"/>
    </row>
    <row r="41" spans="1:19">
      <c r="A41" s="9" t="s">
        <v>56</v>
      </c>
      <c r="B41" s="9">
        <f t="shared" si="0"/>
        <v>12</v>
      </c>
      <c r="C41" s="10" t="s">
        <v>81</v>
      </c>
      <c r="D41" s="10" t="s">
        <v>81</v>
      </c>
      <c r="E41" s="10" t="s">
        <v>81</v>
      </c>
      <c r="F41" s="10"/>
      <c r="G41" s="10"/>
      <c r="H41" s="10" t="s">
        <v>81</v>
      </c>
      <c r="I41" s="10"/>
      <c r="J41" s="10" t="s">
        <v>81</v>
      </c>
      <c r="K41" s="10" t="s">
        <v>81</v>
      </c>
      <c r="L41" s="10"/>
      <c r="M41" s="10" t="s">
        <v>81</v>
      </c>
      <c r="N41" s="10"/>
      <c r="O41" s="10" t="s">
        <v>81</v>
      </c>
      <c r="P41" s="10" t="s">
        <v>81</v>
      </c>
      <c r="Q41" s="10" t="s">
        <v>81</v>
      </c>
      <c r="R41" s="10" t="s">
        <v>81</v>
      </c>
      <c r="S41" s="10" t="s">
        <v>81</v>
      </c>
    </row>
    <row r="42" spans="1:19">
      <c r="A42" s="9" t="s">
        <v>57</v>
      </c>
      <c r="B42" s="9">
        <f t="shared" si="0"/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 t="s">
        <v>81</v>
      </c>
      <c r="O42" s="10"/>
      <c r="P42" s="10"/>
      <c r="Q42" s="10"/>
      <c r="R42" s="10"/>
      <c r="S42" s="10"/>
    </row>
    <row r="43" spans="1:19">
      <c r="A43" s="9" t="s">
        <v>58</v>
      </c>
      <c r="B43" s="9">
        <f t="shared" si="0"/>
        <v>2</v>
      </c>
      <c r="C43" s="10"/>
      <c r="D43" s="10"/>
      <c r="E43" s="10"/>
      <c r="F43" s="10" t="s">
        <v>81</v>
      </c>
      <c r="G43" s="10" t="s">
        <v>81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9" t="s">
        <v>59</v>
      </c>
      <c r="B44" s="9">
        <f t="shared" si="0"/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 t="s">
        <v>81</v>
      </c>
      <c r="O44" s="10"/>
      <c r="P44" s="10"/>
      <c r="Q44" s="10"/>
      <c r="R44" s="10"/>
      <c r="S44" s="10"/>
    </row>
    <row r="45" spans="1:19">
      <c r="A45" s="9" t="s">
        <v>60</v>
      </c>
      <c r="B45" s="9">
        <f t="shared" si="0"/>
        <v>11</v>
      </c>
      <c r="C45" s="10"/>
      <c r="D45" s="10"/>
      <c r="E45" s="10"/>
      <c r="F45" s="10"/>
      <c r="G45" s="10" t="s">
        <v>81</v>
      </c>
      <c r="H45" s="10"/>
      <c r="I45" s="10" t="s">
        <v>81</v>
      </c>
      <c r="J45" s="10" t="s">
        <v>81</v>
      </c>
      <c r="K45" s="10" t="s">
        <v>81</v>
      </c>
      <c r="L45" s="10" t="s">
        <v>81</v>
      </c>
      <c r="M45" s="10" t="s">
        <v>81</v>
      </c>
      <c r="N45" s="10"/>
      <c r="O45" s="10" t="s">
        <v>81</v>
      </c>
      <c r="P45" s="10" t="s">
        <v>81</v>
      </c>
      <c r="Q45" s="10" t="s">
        <v>81</v>
      </c>
      <c r="R45" s="10" t="s">
        <v>81</v>
      </c>
      <c r="S45" s="10" t="s">
        <v>81</v>
      </c>
    </row>
    <row r="46" spans="1:19">
      <c r="A46" s="9" t="s">
        <v>62</v>
      </c>
      <c r="B46" s="9">
        <f t="shared" si="0"/>
        <v>5</v>
      </c>
      <c r="C46" s="10"/>
      <c r="D46" s="10"/>
      <c r="E46" s="10" t="s">
        <v>81</v>
      </c>
      <c r="F46" s="10"/>
      <c r="G46" s="10"/>
      <c r="H46" s="10"/>
      <c r="I46" s="10"/>
      <c r="J46" s="10" t="s">
        <v>81</v>
      </c>
      <c r="K46" s="10"/>
      <c r="L46" s="10"/>
      <c r="M46" s="10"/>
      <c r="N46" s="10"/>
      <c r="O46" s="10" t="s">
        <v>81</v>
      </c>
      <c r="P46" s="10"/>
      <c r="Q46" s="10"/>
      <c r="R46" s="10" t="s">
        <v>81</v>
      </c>
      <c r="S46" s="10" t="s">
        <v>81</v>
      </c>
    </row>
    <row r="47" spans="1:19">
      <c r="A47" s="9" t="s">
        <v>63</v>
      </c>
      <c r="B47" s="9">
        <f t="shared" si="0"/>
        <v>5</v>
      </c>
      <c r="C47" s="10"/>
      <c r="D47" s="10"/>
      <c r="E47" s="10"/>
      <c r="F47" s="10"/>
      <c r="G47" s="10"/>
      <c r="H47" s="10" t="s">
        <v>81</v>
      </c>
      <c r="I47" s="10"/>
      <c r="J47" s="10"/>
      <c r="K47" s="10"/>
      <c r="L47" s="10" t="s">
        <v>81</v>
      </c>
      <c r="M47" s="10" t="s">
        <v>81</v>
      </c>
      <c r="N47" s="10"/>
      <c r="O47" s="10" t="s">
        <v>81</v>
      </c>
      <c r="P47" s="10"/>
      <c r="Q47" s="10"/>
      <c r="R47" s="10"/>
      <c r="S47" s="10" t="s">
        <v>81</v>
      </c>
    </row>
    <row r="48" spans="1:19">
      <c r="A48" s="9" t="s">
        <v>64</v>
      </c>
      <c r="B48" s="9">
        <f t="shared" si="0"/>
        <v>3</v>
      </c>
      <c r="C48" s="10"/>
      <c r="D48" s="10"/>
      <c r="E48" s="10"/>
      <c r="F48" s="10"/>
      <c r="G48" s="10"/>
      <c r="H48" s="10" t="s">
        <v>81</v>
      </c>
      <c r="I48" s="10"/>
      <c r="J48" s="10"/>
      <c r="K48" s="10" t="s">
        <v>81</v>
      </c>
      <c r="L48" s="10"/>
      <c r="M48" s="10"/>
      <c r="N48" s="10"/>
      <c r="O48" s="10"/>
      <c r="P48" s="10"/>
      <c r="Q48" s="10"/>
      <c r="R48" s="10"/>
      <c r="S48" s="10" t="s">
        <v>81</v>
      </c>
    </row>
    <row r="49" spans="1:19">
      <c r="A49" s="9" t="s">
        <v>65</v>
      </c>
      <c r="B49" s="9">
        <f t="shared" si="0"/>
        <v>6</v>
      </c>
      <c r="C49" s="10"/>
      <c r="D49" s="10"/>
      <c r="E49" s="10"/>
      <c r="F49" s="10"/>
      <c r="G49" s="10"/>
      <c r="H49" s="10"/>
      <c r="I49" s="10" t="s">
        <v>81</v>
      </c>
      <c r="J49" s="10" t="s">
        <v>81</v>
      </c>
      <c r="K49" s="10" t="s">
        <v>81</v>
      </c>
      <c r="L49" s="10"/>
      <c r="M49" s="10"/>
      <c r="N49" s="10" t="s">
        <v>81</v>
      </c>
      <c r="O49" s="10"/>
      <c r="P49" s="10" t="s">
        <v>81</v>
      </c>
      <c r="Q49" s="10"/>
      <c r="R49" s="10" t="s">
        <v>81</v>
      </c>
      <c r="S49" s="10"/>
    </row>
    <row r="50" spans="1:19">
      <c r="A50" s="9" t="s">
        <v>66</v>
      </c>
      <c r="B50" s="10">
        <f t="shared" si="0"/>
        <v>2</v>
      </c>
      <c r="C50" s="10"/>
      <c r="D50" s="10"/>
      <c r="E50" s="10" t="s">
        <v>81</v>
      </c>
      <c r="F50" s="10"/>
      <c r="G50" s="10"/>
      <c r="H50" s="10"/>
      <c r="I50" s="10"/>
      <c r="J50" s="10"/>
      <c r="K50" s="10"/>
      <c r="L50" s="10"/>
      <c r="M50" s="10" t="s">
        <v>81</v>
      </c>
      <c r="N50" s="10"/>
      <c r="O50" s="10"/>
      <c r="P50" s="10"/>
      <c r="Q50" s="10"/>
      <c r="R50" s="10"/>
      <c r="S50" s="10"/>
    </row>
    <row r="51" spans="1:19" s="2" customFormat="1">
      <c r="A51" s="11" t="s">
        <v>67</v>
      </c>
      <c r="B51" s="12">
        <f t="shared" si="0"/>
        <v>4</v>
      </c>
      <c r="C51" s="12" t="s">
        <v>81</v>
      </c>
      <c r="D51" s="12"/>
      <c r="E51" s="12" t="s">
        <v>81</v>
      </c>
      <c r="F51" s="12"/>
      <c r="G51" s="12"/>
      <c r="H51" s="12"/>
      <c r="I51" s="12"/>
      <c r="J51" s="12" t="s">
        <v>81</v>
      </c>
      <c r="K51" s="12"/>
      <c r="L51" s="12"/>
      <c r="M51" s="12"/>
      <c r="N51" s="12"/>
      <c r="O51" s="12"/>
      <c r="P51" s="12" t="s">
        <v>81</v>
      </c>
      <c r="Q51" s="12"/>
      <c r="R51" s="12"/>
      <c r="S51" s="12"/>
    </row>
    <row r="52" spans="1:19" s="2" customFormat="1">
      <c r="A52" s="11" t="s">
        <v>89</v>
      </c>
      <c r="B52" s="12">
        <f t="shared" si="0"/>
        <v>9</v>
      </c>
      <c r="C52" s="12"/>
      <c r="D52" s="12"/>
      <c r="E52" s="12" t="s">
        <v>81</v>
      </c>
      <c r="F52" s="12" t="s">
        <v>81</v>
      </c>
      <c r="G52" s="12"/>
      <c r="H52" s="12"/>
      <c r="I52" s="12" t="s">
        <v>81</v>
      </c>
      <c r="J52" s="12"/>
      <c r="K52" s="12" t="s">
        <v>81</v>
      </c>
      <c r="L52" s="12" t="s">
        <v>81</v>
      </c>
      <c r="M52" s="12" t="s">
        <v>81</v>
      </c>
      <c r="N52" s="12" t="s">
        <v>81</v>
      </c>
      <c r="O52" s="12"/>
      <c r="P52" s="12"/>
      <c r="Q52" s="12"/>
      <c r="R52" s="12" t="s">
        <v>81</v>
      </c>
      <c r="S52" s="12" t="s">
        <v>81</v>
      </c>
    </row>
    <row r="53" spans="1:19" s="2" customFormat="1">
      <c r="A53" s="11" t="s">
        <v>68</v>
      </c>
      <c r="B53" s="12">
        <f t="shared" si="0"/>
        <v>11</v>
      </c>
      <c r="C53" s="12"/>
      <c r="D53" s="12"/>
      <c r="E53" s="12"/>
      <c r="F53" s="12"/>
      <c r="G53" s="12" t="s">
        <v>81</v>
      </c>
      <c r="H53" s="12" t="s">
        <v>81</v>
      </c>
      <c r="I53" s="12"/>
      <c r="J53" s="12" t="s">
        <v>81</v>
      </c>
      <c r="K53" s="12" t="s">
        <v>81</v>
      </c>
      <c r="L53" s="12" t="s">
        <v>81</v>
      </c>
      <c r="M53" s="12" t="s">
        <v>81</v>
      </c>
      <c r="N53" s="12"/>
      <c r="O53" s="12" t="s">
        <v>81</v>
      </c>
      <c r="P53" s="12" t="s">
        <v>81</v>
      </c>
      <c r="Q53" s="12" t="s">
        <v>81</v>
      </c>
      <c r="R53" s="12" t="s">
        <v>81</v>
      </c>
      <c r="S53" s="12" t="s">
        <v>81</v>
      </c>
    </row>
    <row r="54" spans="1:19" s="2" customFormat="1">
      <c r="A54" s="11" t="s">
        <v>69</v>
      </c>
      <c r="B54" s="12">
        <f t="shared" si="0"/>
        <v>11</v>
      </c>
      <c r="C54" s="12" t="s">
        <v>81</v>
      </c>
      <c r="D54" s="12" t="s">
        <v>81</v>
      </c>
      <c r="E54" s="12"/>
      <c r="F54" s="12"/>
      <c r="G54" s="12" t="s">
        <v>81</v>
      </c>
      <c r="H54" s="12" t="s">
        <v>81</v>
      </c>
      <c r="I54" s="12" t="s">
        <v>81</v>
      </c>
      <c r="J54" s="12" t="s">
        <v>81</v>
      </c>
      <c r="K54" s="12" t="s">
        <v>81</v>
      </c>
      <c r="L54" s="12"/>
      <c r="M54" s="12"/>
      <c r="N54" s="12"/>
      <c r="O54" s="12"/>
      <c r="P54" s="12" t="s">
        <v>81</v>
      </c>
      <c r="Q54" s="12" t="s">
        <v>81</v>
      </c>
      <c r="R54" s="12" t="s">
        <v>81</v>
      </c>
      <c r="S54" s="12" t="s">
        <v>81</v>
      </c>
    </row>
    <row r="55" spans="1:19" s="2" customFormat="1">
      <c r="A55" s="11" t="s">
        <v>70</v>
      </c>
      <c r="B55" s="12">
        <f t="shared" si="0"/>
        <v>13</v>
      </c>
      <c r="C55" s="12"/>
      <c r="D55" s="12" t="s">
        <v>81</v>
      </c>
      <c r="E55" s="12" t="s">
        <v>81</v>
      </c>
      <c r="F55" s="12"/>
      <c r="G55" s="12" t="s">
        <v>81</v>
      </c>
      <c r="H55" s="12" t="s">
        <v>81</v>
      </c>
      <c r="I55" s="12"/>
      <c r="J55" s="12" t="s">
        <v>81</v>
      </c>
      <c r="K55" s="12" t="s">
        <v>81</v>
      </c>
      <c r="L55" s="12" t="s">
        <v>81</v>
      </c>
      <c r="M55" s="12" t="s">
        <v>81</v>
      </c>
      <c r="N55" s="12" t="s">
        <v>81</v>
      </c>
      <c r="O55" s="12" t="s">
        <v>81</v>
      </c>
      <c r="P55" s="12" t="s">
        <v>81</v>
      </c>
      <c r="Q55" s="12" t="s">
        <v>81</v>
      </c>
      <c r="R55" s="12"/>
      <c r="S55" s="12" t="s">
        <v>81</v>
      </c>
    </row>
    <row r="56" spans="1:19" s="2" customFormat="1">
      <c r="A56" s="11" t="s">
        <v>71</v>
      </c>
      <c r="B56" s="12">
        <f t="shared" si="0"/>
        <v>14</v>
      </c>
      <c r="C56" s="12" t="s">
        <v>81</v>
      </c>
      <c r="D56" s="12" t="s">
        <v>81</v>
      </c>
      <c r="E56" s="12"/>
      <c r="F56" s="12" t="s">
        <v>81</v>
      </c>
      <c r="G56" s="12" t="s">
        <v>81</v>
      </c>
      <c r="H56" s="12" t="s">
        <v>81</v>
      </c>
      <c r="I56" s="12" t="s">
        <v>81</v>
      </c>
      <c r="J56" s="12" t="s">
        <v>81</v>
      </c>
      <c r="K56" s="12" t="s">
        <v>81</v>
      </c>
      <c r="L56" s="12" t="s">
        <v>81</v>
      </c>
      <c r="M56" s="12" t="s">
        <v>81</v>
      </c>
      <c r="N56" s="12"/>
      <c r="O56" s="12"/>
      <c r="P56" s="12" t="s">
        <v>81</v>
      </c>
      <c r="Q56" s="12" t="s">
        <v>81</v>
      </c>
      <c r="R56" s="12" t="s">
        <v>81</v>
      </c>
      <c r="S56" s="12" t="s">
        <v>81</v>
      </c>
    </row>
    <row r="57" spans="1:19" s="2" customFormat="1">
      <c r="A57" s="11" t="s">
        <v>72</v>
      </c>
      <c r="B57" s="12">
        <f t="shared" si="0"/>
        <v>7</v>
      </c>
      <c r="C57" s="12"/>
      <c r="D57" s="12" t="s">
        <v>81</v>
      </c>
      <c r="E57" s="12"/>
      <c r="F57" s="12"/>
      <c r="G57" s="12" t="s">
        <v>81</v>
      </c>
      <c r="H57" s="12"/>
      <c r="I57" s="12" t="s">
        <v>81</v>
      </c>
      <c r="J57" s="12" t="s">
        <v>81</v>
      </c>
      <c r="K57" s="12" t="s">
        <v>81</v>
      </c>
      <c r="L57" s="12"/>
      <c r="M57" s="12" t="s">
        <v>81</v>
      </c>
      <c r="N57" s="12"/>
      <c r="O57" s="12" t="s">
        <v>81</v>
      </c>
      <c r="P57" s="12"/>
      <c r="Q57" s="12"/>
      <c r="R57" s="12"/>
      <c r="S57" s="12"/>
    </row>
    <row r="58" spans="1:19" s="2" customFormat="1">
      <c r="A58" s="11" t="s">
        <v>73</v>
      </c>
      <c r="B58" s="12">
        <f t="shared" si="0"/>
        <v>14</v>
      </c>
      <c r="C58" s="12" t="s">
        <v>81</v>
      </c>
      <c r="D58" s="12" t="s">
        <v>81</v>
      </c>
      <c r="E58" s="12"/>
      <c r="F58" s="12" t="s">
        <v>81</v>
      </c>
      <c r="G58" s="12" t="s">
        <v>81</v>
      </c>
      <c r="H58" s="12" t="s">
        <v>81</v>
      </c>
      <c r="I58" s="12" t="s">
        <v>81</v>
      </c>
      <c r="J58" s="12" t="s">
        <v>81</v>
      </c>
      <c r="K58" s="12"/>
      <c r="L58" s="12" t="s">
        <v>81</v>
      </c>
      <c r="M58" s="12" t="s">
        <v>81</v>
      </c>
      <c r="N58" s="12" t="s">
        <v>81</v>
      </c>
      <c r="O58" s="12"/>
      <c r="P58" s="12" t="s">
        <v>81</v>
      </c>
      <c r="Q58" s="12" t="s">
        <v>81</v>
      </c>
      <c r="R58" s="12" t="s">
        <v>81</v>
      </c>
      <c r="S58" s="12" t="s">
        <v>81</v>
      </c>
    </row>
    <row r="59" spans="1:19" s="2" customFormat="1">
      <c r="A59" s="11" t="s">
        <v>74</v>
      </c>
      <c r="B59" s="12">
        <f t="shared" si="0"/>
        <v>14</v>
      </c>
      <c r="C59" s="12" t="s">
        <v>81</v>
      </c>
      <c r="D59" s="12" t="s">
        <v>81</v>
      </c>
      <c r="E59" s="12" t="s">
        <v>81</v>
      </c>
      <c r="F59" s="12"/>
      <c r="G59" s="12" t="s">
        <v>81</v>
      </c>
      <c r="H59" s="12" t="s">
        <v>81</v>
      </c>
      <c r="I59" s="12" t="s">
        <v>81</v>
      </c>
      <c r="J59" s="12" t="s">
        <v>81</v>
      </c>
      <c r="K59" s="12" t="s">
        <v>81</v>
      </c>
      <c r="L59" s="12" t="s">
        <v>81</v>
      </c>
      <c r="M59" s="12" t="s">
        <v>81</v>
      </c>
      <c r="N59" s="12"/>
      <c r="O59" s="12" t="s">
        <v>81</v>
      </c>
      <c r="P59" s="12" t="s">
        <v>81</v>
      </c>
      <c r="Q59" s="12"/>
      <c r="R59" s="12" t="s">
        <v>81</v>
      </c>
      <c r="S59" s="12" t="s">
        <v>81</v>
      </c>
    </row>
    <row r="60" spans="1:19" s="2" customFormat="1">
      <c r="A60" s="11" t="s">
        <v>75</v>
      </c>
      <c r="B60" s="12">
        <f t="shared" si="0"/>
        <v>13</v>
      </c>
      <c r="C60" s="12" t="s">
        <v>81</v>
      </c>
      <c r="D60" s="12" t="s">
        <v>81</v>
      </c>
      <c r="E60" s="12"/>
      <c r="F60" s="12" t="s">
        <v>81</v>
      </c>
      <c r="G60" s="12" t="s">
        <v>81</v>
      </c>
      <c r="H60" s="12"/>
      <c r="I60" s="12"/>
      <c r="J60" s="12" t="s">
        <v>81</v>
      </c>
      <c r="K60" s="12" t="s">
        <v>81</v>
      </c>
      <c r="L60" s="12" t="s">
        <v>81</v>
      </c>
      <c r="M60" s="12" t="s">
        <v>81</v>
      </c>
      <c r="N60" s="12"/>
      <c r="O60" s="12" t="s">
        <v>81</v>
      </c>
      <c r="P60" s="12" t="s">
        <v>81</v>
      </c>
      <c r="Q60" s="12" t="s">
        <v>81</v>
      </c>
      <c r="R60" s="12" t="s">
        <v>81</v>
      </c>
      <c r="S60" s="12" t="s">
        <v>81</v>
      </c>
    </row>
    <row r="61" spans="1:19" s="2" customFormat="1">
      <c r="A61" s="11" t="s">
        <v>61</v>
      </c>
      <c r="B61" s="12">
        <f t="shared" si="0"/>
        <v>8</v>
      </c>
      <c r="C61" s="12"/>
      <c r="D61" s="12" t="s">
        <v>81</v>
      </c>
      <c r="E61" s="12"/>
      <c r="F61" s="12" t="s">
        <v>81</v>
      </c>
      <c r="G61" s="12" t="s">
        <v>81</v>
      </c>
      <c r="H61" s="12" t="s">
        <v>81</v>
      </c>
      <c r="I61" s="12"/>
      <c r="J61" s="12"/>
      <c r="K61" s="12" t="s">
        <v>81</v>
      </c>
      <c r="L61" s="12"/>
      <c r="M61" s="12"/>
      <c r="N61" s="12"/>
      <c r="O61" s="12"/>
      <c r="P61" s="12" t="s">
        <v>81</v>
      </c>
      <c r="Q61" s="12" t="s">
        <v>81</v>
      </c>
      <c r="R61" s="12" t="s">
        <v>81</v>
      </c>
      <c r="S61" s="12"/>
    </row>
    <row r="62" spans="1:19" s="2" customFormat="1">
      <c r="A62" s="13" t="s">
        <v>76</v>
      </c>
      <c r="B62" s="14">
        <f t="shared" si="0"/>
        <v>4</v>
      </c>
      <c r="C62" s="14"/>
      <c r="D62" s="14" t="s">
        <v>81</v>
      </c>
      <c r="E62" s="14" t="s">
        <v>81</v>
      </c>
      <c r="F62" s="14" t="s">
        <v>81</v>
      </c>
      <c r="G62" s="14" t="s">
        <v>81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s="3" customFormat="1">
      <c r="A63" s="13" t="s">
        <v>77</v>
      </c>
      <c r="B63" s="14">
        <f t="shared" si="0"/>
        <v>8</v>
      </c>
      <c r="C63" s="14"/>
      <c r="D63" s="14"/>
      <c r="E63" s="14"/>
      <c r="F63" s="14"/>
      <c r="G63" s="14" t="s">
        <v>81</v>
      </c>
      <c r="H63" s="14" t="s">
        <v>81</v>
      </c>
      <c r="I63" s="14" t="s">
        <v>81</v>
      </c>
      <c r="J63" s="14" t="s">
        <v>81</v>
      </c>
      <c r="K63" s="14" t="s">
        <v>81</v>
      </c>
      <c r="L63" s="14"/>
      <c r="M63" s="14"/>
      <c r="N63" s="14"/>
      <c r="O63" s="14" t="s">
        <v>81</v>
      </c>
      <c r="P63" s="14" t="s">
        <v>81</v>
      </c>
      <c r="Q63" s="14"/>
      <c r="R63" s="14" t="s">
        <v>81</v>
      </c>
      <c r="S63" s="14"/>
    </row>
    <row r="64" spans="1:19" s="3" customFormat="1">
      <c r="A64" s="13" t="s">
        <v>78</v>
      </c>
      <c r="B64" s="14">
        <f t="shared" si="0"/>
        <v>11</v>
      </c>
      <c r="C64" s="14"/>
      <c r="D64" s="14"/>
      <c r="E64" s="14"/>
      <c r="F64" s="14" t="s">
        <v>81</v>
      </c>
      <c r="G64" s="14"/>
      <c r="H64" s="14" t="s">
        <v>81</v>
      </c>
      <c r="I64" s="14" t="s">
        <v>81</v>
      </c>
      <c r="J64" s="14" t="s">
        <v>81</v>
      </c>
      <c r="K64" s="14" t="s">
        <v>81</v>
      </c>
      <c r="L64" s="14" t="s">
        <v>81</v>
      </c>
      <c r="M64" s="14" t="s">
        <v>81</v>
      </c>
      <c r="N64" s="14"/>
      <c r="O64" s="14" t="s">
        <v>81</v>
      </c>
      <c r="P64" s="14" t="s">
        <v>81</v>
      </c>
      <c r="Q64" s="14"/>
      <c r="R64" s="14" t="s">
        <v>81</v>
      </c>
      <c r="S64" s="14" t="s">
        <v>81</v>
      </c>
    </row>
    <row r="65" spans="1:19" s="3" customFormat="1">
      <c r="A65" s="13" t="s">
        <v>79</v>
      </c>
      <c r="B65" s="14">
        <f t="shared" si="0"/>
        <v>8</v>
      </c>
      <c r="C65" s="14"/>
      <c r="D65" s="14" t="s">
        <v>81</v>
      </c>
      <c r="E65" s="14"/>
      <c r="F65" s="14" t="s">
        <v>81</v>
      </c>
      <c r="G65" s="14"/>
      <c r="H65" s="14" t="s">
        <v>81</v>
      </c>
      <c r="I65" s="14"/>
      <c r="J65" s="14"/>
      <c r="K65" s="14" t="s">
        <v>81</v>
      </c>
      <c r="L65" s="14" t="s">
        <v>81</v>
      </c>
      <c r="M65" s="14"/>
      <c r="N65" s="14"/>
      <c r="O65" s="14"/>
      <c r="P65" s="14" t="s">
        <v>81</v>
      </c>
      <c r="Q65" s="14"/>
      <c r="R65" s="14" t="s">
        <v>81</v>
      </c>
      <c r="S65" s="14" t="s">
        <v>81</v>
      </c>
    </row>
    <row r="66" spans="1:19" s="3" customFormat="1">
      <c r="A66" s="13" t="s">
        <v>80</v>
      </c>
      <c r="B66" s="14">
        <f>COUNTA(C66:S66)</f>
        <v>1</v>
      </c>
      <c r="C66" s="14"/>
      <c r="D66" s="14"/>
      <c r="E66" s="14" t="s">
        <v>81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s="3" customFormat="1">
      <c r="A67" s="13" t="s">
        <v>51</v>
      </c>
      <c r="B67" s="14">
        <f>COUNTA(C67:S67)</f>
        <v>2</v>
      </c>
      <c r="C67" s="14"/>
      <c r="D67" s="14"/>
      <c r="E67" s="14"/>
      <c r="F67" s="14"/>
      <c r="G67" s="14"/>
      <c r="H67" s="14"/>
      <c r="I67" s="14"/>
      <c r="J67" s="14"/>
      <c r="K67" s="14"/>
      <c r="L67" s="14" t="s">
        <v>81</v>
      </c>
      <c r="M67" s="14"/>
      <c r="N67" s="14" t="s">
        <v>81</v>
      </c>
      <c r="O67" s="14"/>
      <c r="P67" s="14"/>
      <c r="Q67" s="14"/>
      <c r="R67" s="14"/>
      <c r="S67" s="14"/>
    </row>
    <row r="68" spans="1:19" s="3" customFormat="1">
      <c r="A68" s="15" t="s">
        <v>86</v>
      </c>
      <c r="B68" s="16">
        <f>COUNTA(C68:S68)</f>
        <v>17</v>
      </c>
      <c r="C68" s="16">
        <f t="shared" ref="C68:S68" si="1">COUNTIF(C2:C67,"X")</f>
        <v>11</v>
      </c>
      <c r="D68" s="16">
        <f t="shared" si="1"/>
        <v>17</v>
      </c>
      <c r="E68" s="16">
        <f t="shared" si="1"/>
        <v>14</v>
      </c>
      <c r="F68" s="16">
        <f t="shared" si="1"/>
        <v>18</v>
      </c>
      <c r="G68" s="16">
        <f t="shared" si="1"/>
        <v>19</v>
      </c>
      <c r="H68" s="16">
        <f t="shared" si="1"/>
        <v>20</v>
      </c>
      <c r="I68" s="16">
        <f t="shared" si="1"/>
        <v>17</v>
      </c>
      <c r="J68" s="16">
        <f t="shared" si="1"/>
        <v>24</v>
      </c>
      <c r="K68" s="16">
        <f t="shared" si="1"/>
        <v>26</v>
      </c>
      <c r="L68" s="16">
        <f t="shared" si="1"/>
        <v>19</v>
      </c>
      <c r="M68" s="16">
        <f t="shared" si="1"/>
        <v>25</v>
      </c>
      <c r="N68" s="16">
        <f t="shared" si="1"/>
        <v>11</v>
      </c>
      <c r="O68" s="16">
        <f t="shared" si="1"/>
        <v>20</v>
      </c>
      <c r="P68" s="16">
        <f t="shared" si="1"/>
        <v>23</v>
      </c>
      <c r="Q68" s="16">
        <f t="shared" si="1"/>
        <v>15</v>
      </c>
      <c r="R68" s="16">
        <f t="shared" si="1"/>
        <v>25</v>
      </c>
      <c r="S68" s="16">
        <f t="shared" si="1"/>
        <v>24</v>
      </c>
    </row>
    <row r="69" spans="1:19" s="4" customFormat="1">
      <c r="A69" s="18" t="s">
        <v>83</v>
      </c>
      <c r="B69" s="17"/>
      <c r="C69" s="10">
        <f t="shared" ref="C69:S69" si="2">COUNTIF(C51:C61,"X")</f>
        <v>6</v>
      </c>
      <c r="D69" s="10">
        <f t="shared" si="2"/>
        <v>8</v>
      </c>
      <c r="E69" s="10">
        <f t="shared" si="2"/>
        <v>4</v>
      </c>
      <c r="F69" s="10">
        <f t="shared" si="2"/>
        <v>5</v>
      </c>
      <c r="G69" s="10">
        <f t="shared" si="2"/>
        <v>9</v>
      </c>
      <c r="H69" s="10">
        <f t="shared" si="2"/>
        <v>7</v>
      </c>
      <c r="I69" s="10">
        <f t="shared" si="2"/>
        <v>6</v>
      </c>
      <c r="J69" s="10">
        <f t="shared" si="2"/>
        <v>9</v>
      </c>
      <c r="K69" s="10">
        <f t="shared" si="2"/>
        <v>9</v>
      </c>
      <c r="L69" s="10">
        <f t="shared" si="2"/>
        <v>7</v>
      </c>
      <c r="M69" s="10">
        <f t="shared" si="2"/>
        <v>8</v>
      </c>
      <c r="N69" s="10">
        <f t="shared" si="2"/>
        <v>3</v>
      </c>
      <c r="O69" s="10">
        <f t="shared" si="2"/>
        <v>5</v>
      </c>
      <c r="P69" s="10">
        <f t="shared" si="2"/>
        <v>9</v>
      </c>
      <c r="Q69" s="10">
        <f t="shared" si="2"/>
        <v>7</v>
      </c>
      <c r="R69" s="10">
        <f t="shared" si="2"/>
        <v>8</v>
      </c>
      <c r="S69" s="10">
        <f t="shared" si="2"/>
        <v>8</v>
      </c>
    </row>
    <row r="70" spans="1:19">
      <c r="A70" s="18" t="s">
        <v>84</v>
      </c>
      <c r="B70" s="17"/>
      <c r="C70" s="10">
        <f>COUNTIF(C62:C67,"X")</f>
        <v>0</v>
      </c>
      <c r="D70" s="10">
        <f t="shared" ref="D70:S70" si="3">COUNTIF(D62:D67,"X")</f>
        <v>2</v>
      </c>
      <c r="E70" s="10">
        <f t="shared" si="3"/>
        <v>2</v>
      </c>
      <c r="F70" s="10">
        <f t="shared" si="3"/>
        <v>3</v>
      </c>
      <c r="G70" s="10">
        <f t="shared" si="3"/>
        <v>2</v>
      </c>
      <c r="H70" s="10">
        <f t="shared" si="3"/>
        <v>3</v>
      </c>
      <c r="I70" s="10">
        <f t="shared" si="3"/>
        <v>2</v>
      </c>
      <c r="J70" s="10">
        <f t="shared" si="3"/>
        <v>2</v>
      </c>
      <c r="K70" s="10">
        <f t="shared" si="3"/>
        <v>3</v>
      </c>
      <c r="L70" s="10">
        <f t="shared" si="3"/>
        <v>3</v>
      </c>
      <c r="M70" s="10">
        <f t="shared" si="3"/>
        <v>1</v>
      </c>
      <c r="N70" s="10">
        <f t="shared" si="3"/>
        <v>1</v>
      </c>
      <c r="O70" s="10">
        <f t="shared" si="3"/>
        <v>2</v>
      </c>
      <c r="P70" s="10">
        <f t="shared" si="3"/>
        <v>3</v>
      </c>
      <c r="Q70" s="10">
        <f t="shared" si="3"/>
        <v>0</v>
      </c>
      <c r="R70" s="10">
        <f t="shared" si="3"/>
        <v>3</v>
      </c>
      <c r="S70" s="10">
        <f t="shared" si="3"/>
        <v>2</v>
      </c>
    </row>
    <row r="71" spans="1:19">
      <c r="A71" s="18" t="s">
        <v>85</v>
      </c>
      <c r="B71" s="17"/>
      <c r="C71" s="10">
        <f>COUNTIF(C2:C50,"X")</f>
        <v>5</v>
      </c>
      <c r="D71" s="10">
        <f t="shared" ref="D71:S71" si="4">COUNTIF(D2:D50,"X")</f>
        <v>7</v>
      </c>
      <c r="E71" s="10">
        <f t="shared" si="4"/>
        <v>8</v>
      </c>
      <c r="F71" s="10">
        <f t="shared" si="4"/>
        <v>10</v>
      </c>
      <c r="G71" s="10">
        <f t="shared" si="4"/>
        <v>8</v>
      </c>
      <c r="H71" s="10">
        <f t="shared" si="4"/>
        <v>10</v>
      </c>
      <c r="I71" s="10">
        <f t="shared" si="4"/>
        <v>9</v>
      </c>
      <c r="J71" s="10">
        <f t="shared" si="4"/>
        <v>13</v>
      </c>
      <c r="K71" s="10">
        <f t="shared" si="4"/>
        <v>14</v>
      </c>
      <c r="L71" s="10">
        <f t="shared" si="4"/>
        <v>9</v>
      </c>
      <c r="M71" s="10">
        <f t="shared" si="4"/>
        <v>16</v>
      </c>
      <c r="N71" s="10">
        <f t="shared" si="4"/>
        <v>7</v>
      </c>
      <c r="O71" s="10">
        <f t="shared" si="4"/>
        <v>13</v>
      </c>
      <c r="P71" s="10">
        <f t="shared" si="4"/>
        <v>11</v>
      </c>
      <c r="Q71" s="10">
        <f t="shared" si="4"/>
        <v>8</v>
      </c>
      <c r="R71" s="10">
        <f t="shared" si="4"/>
        <v>14</v>
      </c>
      <c r="S71" s="10">
        <f t="shared" si="4"/>
        <v>14</v>
      </c>
    </row>
  </sheetData>
  <pageMargins left="0.25" right="0.25" top="0.5" bottom="0.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FA-KU Matrix</vt:lpstr>
      <vt:lpstr>'FA-KU Matrix'!Print_Titles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2013-06-18T16:37:43Z</cp:lastPrinted>
  <dcterms:created xsi:type="dcterms:W3CDTF">2013-05-20T19:09:02Z</dcterms:created>
  <dcterms:modified xsi:type="dcterms:W3CDTF">2013-09-03T20:46:22Z</dcterms:modified>
</cp:coreProperties>
</file>